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260" windowWidth="8550" windowHeight="9060"/>
  </bookViews>
  <sheets>
    <sheet name="Budget" sheetId="1" r:id="rId1"/>
  </sheets>
  <calcPr calcId="145621"/>
</workbook>
</file>

<file path=xl/calcChain.xml><?xml version="1.0" encoding="utf-8"?>
<calcChain xmlns="http://schemas.openxmlformats.org/spreadsheetml/2006/main">
  <c r="D113" i="1" l="1"/>
  <c r="D114" i="1"/>
  <c r="D115" i="1"/>
  <c r="D116" i="1"/>
  <c r="D117" i="1"/>
  <c r="D118" i="1"/>
  <c r="D119" i="1"/>
  <c r="D120" i="1"/>
  <c r="D112" i="1"/>
  <c r="D99" i="1"/>
  <c r="D100" i="1"/>
  <c r="D101" i="1"/>
  <c r="D102" i="1"/>
  <c r="D103" i="1"/>
  <c r="D104" i="1"/>
  <c r="D105" i="1"/>
  <c r="D106" i="1"/>
  <c r="D107" i="1"/>
  <c r="D108" i="1"/>
  <c r="D109" i="1"/>
  <c r="D60" i="1"/>
  <c r="D45" i="1"/>
  <c r="D46" i="1"/>
  <c r="D44" i="1"/>
  <c r="D25" i="1"/>
  <c r="D24" i="1" s="1"/>
  <c r="D139" i="1"/>
  <c r="D140" i="1"/>
  <c r="D141" i="1"/>
  <c r="D138" i="1"/>
  <c r="D137" i="1"/>
  <c r="D87" i="1"/>
  <c r="D86" i="1" s="1"/>
  <c r="D84" i="1"/>
  <c r="D83" i="1"/>
  <c r="D65" i="1"/>
  <c r="D52" i="1"/>
  <c r="D51" i="1"/>
  <c r="D50" i="1"/>
  <c r="D49" i="1"/>
  <c r="D56" i="1"/>
  <c r="D111" i="1" l="1"/>
  <c r="D48" i="1"/>
  <c r="D69" i="1"/>
  <c r="D82" i="1"/>
  <c r="D73" i="1"/>
  <c r="D31" i="1"/>
  <c r="D129" i="1"/>
  <c r="D130" i="1"/>
  <c r="D131" i="1"/>
  <c r="D98" i="1"/>
  <c r="D97" i="1" s="1"/>
  <c r="D91" i="1"/>
  <c r="D90" i="1"/>
  <c r="D80" i="1"/>
  <c r="D79" i="1"/>
  <c r="D78" i="1"/>
  <c r="D67" i="1"/>
  <c r="D42" i="1"/>
  <c r="D41" i="1"/>
  <c r="D40" i="1"/>
  <c r="D39" i="1"/>
  <c r="D38" i="1"/>
  <c r="D37" i="1"/>
  <c r="D30" i="1"/>
  <c r="D29" i="1"/>
  <c r="D28" i="1"/>
  <c r="D27" i="1"/>
  <c r="D36" i="1"/>
  <c r="D35" i="1"/>
  <c r="D34" i="1"/>
  <c r="D33" i="1"/>
  <c r="D32" i="1"/>
  <c r="D21" i="1"/>
  <c r="D20" i="1"/>
  <c r="D19" i="1"/>
  <c r="D16" i="1"/>
  <c r="D14" i="1"/>
  <c r="D132" i="1"/>
  <c r="D135" i="1"/>
  <c r="D136" i="1"/>
  <c r="D57" i="1"/>
  <c r="D58" i="1"/>
  <c r="D59" i="1"/>
  <c r="D61" i="1"/>
  <c r="D62" i="1"/>
  <c r="D63" i="1"/>
  <c r="D64" i="1"/>
  <c r="D66" i="1"/>
  <c r="D10" i="1"/>
  <c r="D11" i="1"/>
  <c r="D12" i="1"/>
  <c r="D13" i="1"/>
  <c r="D15" i="1"/>
  <c r="D17" i="1"/>
  <c r="D18" i="1"/>
  <c r="D128" i="1" l="1"/>
  <c r="D134" i="1"/>
  <c r="D55" i="1"/>
  <c r="D89" i="1"/>
  <c r="D77" i="1"/>
  <c r="D9" i="1"/>
  <c r="D143" i="1" l="1"/>
  <c r="D122" i="1"/>
</calcChain>
</file>

<file path=xl/sharedStrings.xml><?xml version="1.0" encoding="utf-8"?>
<sst xmlns="http://schemas.openxmlformats.org/spreadsheetml/2006/main" count="130" uniqueCount="108">
  <si>
    <t>€</t>
  </si>
  <si>
    <t>Total</t>
  </si>
  <si>
    <t xml:space="preserve">€ </t>
  </si>
  <si>
    <t>Other</t>
  </si>
  <si>
    <t>Rent</t>
  </si>
  <si>
    <t>Staff</t>
  </si>
  <si>
    <t>Furniture</t>
  </si>
  <si>
    <t>Guidance</t>
  </si>
  <si>
    <t>Phones, it-connections, computers</t>
  </si>
  <si>
    <t>Venue</t>
  </si>
  <si>
    <t>Interpreter machines</t>
  </si>
  <si>
    <t>Marketing</t>
  </si>
  <si>
    <t>Poster-exhibition space and furniture (walls/racks)</t>
  </si>
  <si>
    <t>Budget plan_congress</t>
  </si>
  <si>
    <t>Name tags</t>
  </si>
  <si>
    <t>Invitations</t>
  </si>
  <si>
    <t>Translations</t>
  </si>
  <si>
    <t>Web site design</t>
  </si>
  <si>
    <t>Web site updates</t>
  </si>
  <si>
    <t>Printed materials and web sites</t>
  </si>
  <si>
    <t>Sign up forms</t>
  </si>
  <si>
    <t>Other marketing practices</t>
  </si>
  <si>
    <t>Poster</t>
  </si>
  <si>
    <t>Gifts and flowers</t>
  </si>
  <si>
    <t>Abstract forms</t>
  </si>
  <si>
    <t>Abstract book</t>
  </si>
  <si>
    <t>Marketing in previous congresses</t>
  </si>
  <si>
    <t>Other costs</t>
  </si>
  <si>
    <t>VARIABLE COSTS</t>
  </si>
  <si>
    <t>Gift</t>
  </si>
  <si>
    <t>Trips</t>
  </si>
  <si>
    <t>Tours</t>
  </si>
  <si>
    <t>Transportation</t>
  </si>
  <si>
    <t>Other evening events</t>
  </si>
  <si>
    <t>Banquet</t>
  </si>
  <si>
    <t>Name tag case</t>
  </si>
  <si>
    <t>Participants</t>
  </si>
  <si>
    <t xml:space="preserve">Total fixed and variable costs  </t>
  </si>
  <si>
    <t>Lunch</t>
  </si>
  <si>
    <t>Welcome reception</t>
  </si>
  <si>
    <t>Income</t>
  </si>
  <si>
    <t>Entrance fees</t>
  </si>
  <si>
    <t>Students, young scholars</t>
  </si>
  <si>
    <t>Actual participants</t>
  </si>
  <si>
    <t>Meeting techniques</t>
  </si>
  <si>
    <t>Designing the printed materials</t>
  </si>
  <si>
    <t>Advance press releases</t>
  </si>
  <si>
    <t>Pre-programs</t>
  </si>
  <si>
    <t>Lectures collected in a book (proceedings)</t>
  </si>
  <si>
    <t>Publicity in web sites</t>
  </si>
  <si>
    <t>Publicity in magazines</t>
  </si>
  <si>
    <t>Invited speakers ja guests</t>
  </si>
  <si>
    <t>Lunch guests</t>
  </si>
  <si>
    <t>Other income</t>
  </si>
  <si>
    <t>Press releases and events</t>
  </si>
  <si>
    <t>Press</t>
  </si>
  <si>
    <t>Security</t>
  </si>
  <si>
    <t>Security services</t>
  </si>
  <si>
    <t>Non-predicted costs</t>
  </si>
  <si>
    <t>Incurances</t>
  </si>
  <si>
    <t>Staff insurances</t>
  </si>
  <si>
    <t>Kongress insurances</t>
  </si>
  <si>
    <t>Program</t>
  </si>
  <si>
    <t>Opening ceremony</t>
  </si>
  <si>
    <t>Welcoming reception</t>
  </si>
  <si>
    <t>Administration costs</t>
  </si>
  <si>
    <t>Staff during the congress</t>
  </si>
  <si>
    <t>Staff before the congress</t>
  </si>
  <si>
    <t>Office supplies, machines, tools</t>
  </si>
  <si>
    <t>Communications system</t>
  </si>
  <si>
    <t>Internet</t>
  </si>
  <si>
    <t>Post</t>
  </si>
  <si>
    <t>ESTIMATION OF COSTS</t>
  </si>
  <si>
    <t>Decorations/Flags</t>
  </si>
  <si>
    <t>Advertising magazine</t>
  </si>
  <si>
    <t>Participant list</t>
  </si>
  <si>
    <t>Speaker expenses (travels, accommodations, meals, rewards)</t>
  </si>
  <si>
    <t>Task force expenses</t>
  </si>
  <si>
    <t>Interpreters</t>
  </si>
  <si>
    <t>Computer programs</t>
  </si>
  <si>
    <t>Web site server</t>
  </si>
  <si>
    <t>Fixed costs for the congress organiser</t>
  </si>
  <si>
    <t>Finance</t>
  </si>
  <si>
    <t>Interests</t>
  </si>
  <si>
    <t>Hand programs</t>
  </si>
  <si>
    <t>Loan repayment</t>
  </si>
  <si>
    <t>Program services for events</t>
  </si>
  <si>
    <t>Money transfer costs</t>
  </si>
  <si>
    <t>Exhibition income</t>
  </si>
  <si>
    <t>Advertisement income</t>
  </si>
  <si>
    <t>Sponsors</t>
  </si>
  <si>
    <t>Loans</t>
  </si>
  <si>
    <t>Federation of Finnish Learned Societies</t>
  </si>
  <si>
    <t>Support from the city</t>
  </si>
  <si>
    <t>COSTS</t>
  </si>
  <si>
    <t>FIXED COSTS</t>
  </si>
  <si>
    <t>COST</t>
  </si>
  <si>
    <t>AMOUNT</t>
  </si>
  <si>
    <t>FOLLOW-UP</t>
  </si>
  <si>
    <t>Overall visual design</t>
  </si>
  <si>
    <t>Evening event and trip guests</t>
  </si>
  <si>
    <t>Congress organizer services</t>
  </si>
  <si>
    <t>Congress bag</t>
  </si>
  <si>
    <t>Coffees, sodas</t>
  </si>
  <si>
    <t>Companions</t>
  </si>
  <si>
    <t>INCOME</t>
  </si>
  <si>
    <t>Cancelled participant fees</t>
  </si>
  <si>
    <t>OVERALL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</si>
</sst>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  <font>
      <sz val="12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10069"/>
        <bgColor indexed="64"/>
      </patternFill>
    </fill>
    <fill>
      <patternFill patternType="solid">
        <fgColor rgb="FF73C8E3"/>
        <bgColor indexed="64"/>
      </patternFill>
    </fill>
    <fill>
      <patternFill patternType="solid">
        <fgColor rgb="FFEBD27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/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3" borderId="0" xfId="0" applyFont="1" applyFill="1"/>
    <xf numFmtId="0" fontId="3" fillId="4" borderId="0" xfId="0" applyFont="1" applyFill="1"/>
    <xf numFmtId="0" fontId="4" fillId="0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5" borderId="0" xfId="0" applyFont="1" applyFill="1"/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5" fillId="5" borderId="0" xfId="0" applyFont="1" applyFill="1" applyAlignment="1">
      <alignment horizontal="center"/>
    </xf>
    <xf numFmtId="0" fontId="4" fillId="0" borderId="0" xfId="0" applyFont="1" applyFill="1"/>
    <xf numFmtId="0" fontId="4" fillId="6" borderId="0" xfId="0" applyFont="1" applyFill="1"/>
    <xf numFmtId="0" fontId="5" fillId="4" borderId="0" xfId="0" applyFont="1" applyFill="1" applyAlignment="1">
      <alignment horizontal="center"/>
    </xf>
    <xf numFmtId="0" fontId="7" fillId="0" borderId="0" xfId="0" applyFont="1"/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5" fillId="5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73C8E3"/>
      <color rgb="FFE10069"/>
      <color rgb="FFEB82AA"/>
      <color rgb="FFEBD2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Normal="100" workbookViewId="0">
      <selection activeCell="A143" sqref="A143"/>
    </sheetView>
  </sheetViews>
  <sheetFormatPr defaultRowHeight="12.75" x14ac:dyDescent="0.2"/>
  <cols>
    <col min="1" max="1" width="52.140625" customWidth="1"/>
    <col min="2" max="2" width="12.140625" style="1" customWidth="1"/>
    <col min="3" max="4" width="9.140625" style="1"/>
    <col min="5" max="5" width="11.7109375" customWidth="1"/>
  </cols>
  <sheetData>
    <row r="1" spans="1:11" ht="17.25" x14ac:dyDescent="0.3">
      <c r="A1" s="5" t="s">
        <v>13</v>
      </c>
      <c r="B1" s="6"/>
      <c r="C1" s="6"/>
      <c r="D1" s="6"/>
      <c r="E1" s="7"/>
    </row>
    <row r="2" spans="1:11" ht="17.25" x14ac:dyDescent="0.3">
      <c r="A2" s="27" t="s">
        <v>72</v>
      </c>
      <c r="B2" s="6"/>
      <c r="C2" s="6"/>
      <c r="D2" s="6"/>
      <c r="E2" s="7"/>
    </row>
    <row r="3" spans="1:11" ht="14.25" x14ac:dyDescent="0.25">
      <c r="A3" s="7"/>
      <c r="B3" s="6"/>
      <c r="C3" s="6"/>
      <c r="D3" s="6"/>
      <c r="E3" s="7"/>
      <c r="F3" s="32"/>
      <c r="G3" s="32"/>
      <c r="H3" s="32"/>
      <c r="I3" s="32"/>
      <c r="J3" s="32"/>
    </row>
    <row r="4" spans="1:11" ht="17.25" x14ac:dyDescent="0.3">
      <c r="A4" s="5" t="s">
        <v>94</v>
      </c>
      <c r="B4" s="6"/>
      <c r="C4" s="6"/>
      <c r="D4" s="8"/>
      <c r="E4" s="7"/>
    </row>
    <row r="5" spans="1:11" ht="14.25" x14ac:dyDescent="0.25">
      <c r="A5" s="7"/>
      <c r="B5" s="6"/>
      <c r="C5" s="6"/>
      <c r="D5" s="6"/>
      <c r="E5" s="7"/>
    </row>
    <row r="6" spans="1:11" ht="17.25" x14ac:dyDescent="0.3">
      <c r="A6" s="16" t="s">
        <v>95</v>
      </c>
      <c r="B6" s="6"/>
      <c r="C6" s="6"/>
      <c r="D6" s="6"/>
      <c r="E6" s="25" t="s">
        <v>98</v>
      </c>
      <c r="F6" s="32"/>
      <c r="G6" s="32"/>
      <c r="H6" s="32"/>
      <c r="I6" s="32"/>
      <c r="J6" s="32"/>
    </row>
    <row r="7" spans="1:11" ht="14.25" x14ac:dyDescent="0.25">
      <c r="A7" s="7"/>
      <c r="B7" s="6"/>
      <c r="C7" s="6"/>
      <c r="D7" s="6"/>
      <c r="E7" s="7"/>
    </row>
    <row r="8" spans="1:11" s="2" customFormat="1" ht="17.25" x14ac:dyDescent="0.3">
      <c r="A8" s="27" t="s">
        <v>96</v>
      </c>
      <c r="B8" s="29" t="s">
        <v>97</v>
      </c>
      <c r="C8" s="29" t="s">
        <v>2</v>
      </c>
      <c r="D8" s="29" t="s">
        <v>1</v>
      </c>
      <c r="E8" s="9"/>
    </row>
    <row r="9" spans="1:11" ht="14.25" x14ac:dyDescent="0.25">
      <c r="A9" s="19" t="s">
        <v>9</v>
      </c>
      <c r="B9" s="20"/>
      <c r="C9" s="20"/>
      <c r="D9" s="21">
        <f>SUM(D10:D21)</f>
        <v>0</v>
      </c>
      <c r="E9" s="7"/>
    </row>
    <row r="10" spans="1:11" ht="14.25" x14ac:dyDescent="0.25">
      <c r="A10" s="7" t="s">
        <v>4</v>
      </c>
      <c r="B10" s="6">
        <v>0</v>
      </c>
      <c r="C10" s="6">
        <v>0</v>
      </c>
      <c r="D10" s="8">
        <f>B10*C10</f>
        <v>0</v>
      </c>
      <c r="E10" s="7"/>
    </row>
    <row r="11" spans="1:11" ht="14.25" x14ac:dyDescent="0.25">
      <c r="A11" s="7" t="s">
        <v>6</v>
      </c>
      <c r="B11" s="6">
        <v>0</v>
      </c>
      <c r="C11" s="6">
        <v>0</v>
      </c>
      <c r="D11" s="8">
        <f>B11*C11</f>
        <v>0</v>
      </c>
      <c r="E11" s="7"/>
    </row>
    <row r="12" spans="1:11" ht="14.25" x14ac:dyDescent="0.25">
      <c r="A12" s="7" t="s">
        <v>44</v>
      </c>
      <c r="B12" s="6">
        <v>0</v>
      </c>
      <c r="C12" s="6">
        <v>0</v>
      </c>
      <c r="D12" s="8">
        <f>B12*C12</f>
        <v>0</v>
      </c>
      <c r="E12" s="7"/>
    </row>
    <row r="13" spans="1:11" ht="14.25" x14ac:dyDescent="0.25">
      <c r="A13" s="7" t="s">
        <v>10</v>
      </c>
      <c r="B13" s="6">
        <v>0</v>
      </c>
      <c r="C13" s="6">
        <v>0</v>
      </c>
      <c r="D13" s="8">
        <f t="shared" ref="D13:D18" si="0">B13*C13</f>
        <v>0</v>
      </c>
      <c r="E13" s="7"/>
    </row>
    <row r="14" spans="1:11" ht="14.25" x14ac:dyDescent="0.25">
      <c r="A14" s="7" t="s">
        <v>5</v>
      </c>
      <c r="B14" s="6">
        <v>0</v>
      </c>
      <c r="C14" s="6">
        <v>0</v>
      </c>
      <c r="D14" s="8">
        <f t="shared" si="0"/>
        <v>0</v>
      </c>
      <c r="E14" s="7"/>
    </row>
    <row r="15" spans="1:11" ht="14.25" x14ac:dyDescent="0.25">
      <c r="A15" s="7" t="s">
        <v>7</v>
      </c>
      <c r="B15" s="6">
        <v>0</v>
      </c>
      <c r="C15" s="6">
        <v>0</v>
      </c>
      <c r="D15" s="8">
        <f t="shared" si="0"/>
        <v>0</v>
      </c>
      <c r="E15" s="7"/>
      <c r="K15" s="3"/>
    </row>
    <row r="16" spans="1:11" ht="14.25" x14ac:dyDescent="0.25">
      <c r="A16" s="7" t="s">
        <v>73</v>
      </c>
      <c r="B16" s="6">
        <v>0</v>
      </c>
      <c r="C16" s="6">
        <v>0</v>
      </c>
      <c r="D16" s="8">
        <f t="shared" si="0"/>
        <v>0</v>
      </c>
      <c r="E16" s="7"/>
    </row>
    <row r="17" spans="1:5" ht="14.25" x14ac:dyDescent="0.25">
      <c r="A17" s="7" t="s">
        <v>8</v>
      </c>
      <c r="B17" s="6">
        <v>0</v>
      </c>
      <c r="C17" s="6">
        <v>0</v>
      </c>
      <c r="D17" s="8">
        <f t="shared" si="0"/>
        <v>0</v>
      </c>
      <c r="E17" s="7"/>
    </row>
    <row r="18" spans="1:5" ht="14.25" x14ac:dyDescent="0.25">
      <c r="A18" s="7" t="s">
        <v>12</v>
      </c>
      <c r="B18" s="6">
        <v>0</v>
      </c>
      <c r="C18" s="6">
        <v>0</v>
      </c>
      <c r="D18" s="8">
        <f t="shared" si="0"/>
        <v>0</v>
      </c>
      <c r="E18" s="7"/>
    </row>
    <row r="19" spans="1:5" ht="14.25" x14ac:dyDescent="0.25">
      <c r="A19" s="7" t="s">
        <v>3</v>
      </c>
      <c r="B19" s="6">
        <v>0</v>
      </c>
      <c r="C19" s="6">
        <v>0</v>
      </c>
      <c r="D19" s="8">
        <f>(B19)*(C19)</f>
        <v>0</v>
      </c>
      <c r="E19" s="7"/>
    </row>
    <row r="20" spans="1:5" ht="14.25" x14ac:dyDescent="0.25">
      <c r="A20" s="7" t="s">
        <v>3</v>
      </c>
      <c r="B20" s="6">
        <v>0</v>
      </c>
      <c r="C20" s="6">
        <v>0</v>
      </c>
      <c r="D20" s="8">
        <f>(B20)*(C20)</f>
        <v>0</v>
      </c>
      <c r="E20" s="7"/>
    </row>
    <row r="21" spans="1:5" ht="14.25" x14ac:dyDescent="0.25">
      <c r="A21" s="7" t="s">
        <v>3</v>
      </c>
      <c r="B21" s="6">
        <v>0</v>
      </c>
      <c r="C21" s="6">
        <v>0</v>
      </c>
      <c r="D21" s="8">
        <f>(B21)*(C21)</f>
        <v>0</v>
      </c>
      <c r="E21" s="7"/>
    </row>
    <row r="22" spans="1:5" ht="14.25" x14ac:dyDescent="0.25">
      <c r="A22" s="7"/>
      <c r="B22" s="6"/>
      <c r="C22" s="6"/>
      <c r="D22" s="8"/>
      <c r="E22" s="7"/>
    </row>
    <row r="23" spans="1:5" ht="14.25" x14ac:dyDescent="0.25">
      <c r="A23" s="7"/>
      <c r="B23" s="6"/>
      <c r="C23" s="6"/>
      <c r="D23" s="8"/>
      <c r="E23" s="7"/>
    </row>
    <row r="24" spans="1:5" ht="14.25" x14ac:dyDescent="0.25">
      <c r="A24" s="19" t="s">
        <v>11</v>
      </c>
      <c r="B24" s="20"/>
      <c r="C24" s="20"/>
      <c r="D24" s="21">
        <f>(D25)+(D27)+(D28)+(D29)+(D30)+(D31)+(D32)+(D33)+(D34)+(D35)+(D36)+(D37)+(D38)+(D39)+(D40)+(D41)+(D42)+(D44)+(D45)+(D46)</f>
        <v>0</v>
      </c>
      <c r="E24" s="7"/>
    </row>
    <row r="25" spans="1:5" ht="14.25" x14ac:dyDescent="0.25">
      <c r="A25" s="24" t="s">
        <v>99</v>
      </c>
      <c r="B25" s="17">
        <v>0</v>
      </c>
      <c r="C25" s="17">
        <v>0</v>
      </c>
      <c r="D25" s="28">
        <f>B25*C25</f>
        <v>0</v>
      </c>
      <c r="E25" s="7"/>
    </row>
    <row r="26" spans="1:5" ht="14.25" x14ac:dyDescent="0.25">
      <c r="A26" s="15" t="s">
        <v>19</v>
      </c>
      <c r="B26" s="17"/>
      <c r="C26" s="17"/>
      <c r="D26" s="28"/>
      <c r="E26" s="7"/>
    </row>
    <row r="27" spans="1:5" ht="14.25" x14ac:dyDescent="0.25">
      <c r="A27" s="7" t="s">
        <v>45</v>
      </c>
      <c r="B27" s="6">
        <v>0</v>
      </c>
      <c r="C27" s="6">
        <v>0</v>
      </c>
      <c r="D27" s="8">
        <f>(B27)*(C27)</f>
        <v>0</v>
      </c>
      <c r="E27" s="7"/>
    </row>
    <row r="28" spans="1:5" ht="14.25" x14ac:dyDescent="0.25">
      <c r="A28" s="7" t="s">
        <v>17</v>
      </c>
      <c r="B28" s="6">
        <v>0</v>
      </c>
      <c r="C28" s="6">
        <v>0</v>
      </c>
      <c r="D28" s="8">
        <f>(B28)*(C28)</f>
        <v>0</v>
      </c>
      <c r="E28" s="7"/>
    </row>
    <row r="29" spans="1:5" ht="14.25" x14ac:dyDescent="0.25">
      <c r="A29" s="7" t="s">
        <v>18</v>
      </c>
      <c r="B29" s="6">
        <v>0</v>
      </c>
      <c r="C29" s="6">
        <v>0</v>
      </c>
      <c r="D29" s="8">
        <f>(B29)*(C29)</f>
        <v>0</v>
      </c>
      <c r="E29" s="7"/>
    </row>
    <row r="30" spans="1:5" ht="14.25" x14ac:dyDescent="0.25">
      <c r="A30" s="7" t="s">
        <v>16</v>
      </c>
      <c r="B30" s="6">
        <v>0</v>
      </c>
      <c r="C30" s="6">
        <v>0</v>
      </c>
      <c r="D30" s="8">
        <f>(B30)*(C30)</f>
        <v>0</v>
      </c>
      <c r="E30" s="7"/>
    </row>
    <row r="31" spans="1:5" ht="14.25" x14ac:dyDescent="0.25">
      <c r="A31" s="7" t="s">
        <v>46</v>
      </c>
      <c r="B31" s="6">
        <v>0</v>
      </c>
      <c r="C31" s="6">
        <v>0</v>
      </c>
      <c r="D31" s="8">
        <f>(B31)*(C31)</f>
        <v>0</v>
      </c>
      <c r="E31" s="7"/>
    </row>
    <row r="32" spans="1:5" ht="14.25" x14ac:dyDescent="0.25">
      <c r="A32" s="10" t="s">
        <v>47</v>
      </c>
      <c r="B32" s="6">
        <v>0</v>
      </c>
      <c r="C32" s="6">
        <v>0</v>
      </c>
      <c r="D32" s="8">
        <f t="shared" ref="D32:D42" si="1">(B32)*(C32)</f>
        <v>0</v>
      </c>
      <c r="E32" s="7"/>
    </row>
    <row r="33" spans="1:5" ht="14.25" x14ac:dyDescent="0.25">
      <c r="A33" s="10" t="s">
        <v>20</v>
      </c>
      <c r="B33" s="6">
        <v>0</v>
      </c>
      <c r="C33" s="6">
        <v>0</v>
      </c>
      <c r="D33" s="8">
        <f t="shared" si="1"/>
        <v>0</v>
      </c>
      <c r="E33" s="7"/>
    </row>
    <row r="34" spans="1:5" ht="14.25" x14ac:dyDescent="0.25">
      <c r="A34" s="10" t="s">
        <v>24</v>
      </c>
      <c r="B34" s="6">
        <v>0</v>
      </c>
      <c r="C34" s="6">
        <v>0</v>
      </c>
      <c r="D34" s="8">
        <f t="shared" si="1"/>
        <v>0</v>
      </c>
      <c r="E34" s="7"/>
    </row>
    <row r="35" spans="1:5" ht="14.25" x14ac:dyDescent="0.25">
      <c r="A35" s="10" t="s">
        <v>84</v>
      </c>
      <c r="B35" s="6">
        <v>0</v>
      </c>
      <c r="C35" s="6">
        <v>0</v>
      </c>
      <c r="D35" s="8">
        <f t="shared" si="1"/>
        <v>0</v>
      </c>
      <c r="E35" s="7"/>
    </row>
    <row r="36" spans="1:5" ht="14.25" x14ac:dyDescent="0.25">
      <c r="A36" s="10" t="s">
        <v>22</v>
      </c>
      <c r="B36" s="6">
        <v>0</v>
      </c>
      <c r="C36" s="6">
        <v>0</v>
      </c>
      <c r="D36" s="8">
        <f t="shared" si="1"/>
        <v>0</v>
      </c>
      <c r="E36" s="7"/>
    </row>
    <row r="37" spans="1:5" ht="14.25" x14ac:dyDescent="0.25">
      <c r="A37" s="10" t="s">
        <v>74</v>
      </c>
      <c r="B37" s="6">
        <v>0</v>
      </c>
      <c r="C37" s="6">
        <v>0</v>
      </c>
      <c r="D37" s="8">
        <f t="shared" si="1"/>
        <v>0</v>
      </c>
      <c r="E37" s="7"/>
    </row>
    <row r="38" spans="1:5" ht="14.25" x14ac:dyDescent="0.25">
      <c r="A38" s="10" t="s">
        <v>75</v>
      </c>
      <c r="B38" s="6">
        <v>0</v>
      </c>
      <c r="C38" s="6">
        <v>0</v>
      </c>
      <c r="D38" s="8">
        <f t="shared" si="1"/>
        <v>0</v>
      </c>
      <c r="E38" s="7"/>
    </row>
    <row r="39" spans="1:5" ht="14.25" x14ac:dyDescent="0.25">
      <c r="A39" s="7" t="s">
        <v>25</v>
      </c>
      <c r="B39" s="6">
        <v>0</v>
      </c>
      <c r="C39" s="6">
        <v>0</v>
      </c>
      <c r="D39" s="8">
        <f t="shared" si="1"/>
        <v>0</v>
      </c>
      <c r="E39" s="7"/>
    </row>
    <row r="40" spans="1:5" ht="14.25" x14ac:dyDescent="0.25">
      <c r="A40" s="7" t="s">
        <v>48</v>
      </c>
      <c r="B40" s="6">
        <v>0</v>
      </c>
      <c r="C40" s="6">
        <v>0</v>
      </c>
      <c r="D40" s="8">
        <f t="shared" si="1"/>
        <v>0</v>
      </c>
      <c r="E40" s="7"/>
    </row>
    <row r="41" spans="1:5" ht="14.25" x14ac:dyDescent="0.25">
      <c r="A41" s="7" t="s">
        <v>15</v>
      </c>
      <c r="B41" s="6">
        <v>0</v>
      </c>
      <c r="C41" s="6">
        <v>0</v>
      </c>
      <c r="D41" s="8">
        <f t="shared" si="1"/>
        <v>0</v>
      </c>
      <c r="E41" s="7"/>
    </row>
    <row r="42" spans="1:5" ht="14.25" x14ac:dyDescent="0.25">
      <c r="A42" s="7" t="s">
        <v>14</v>
      </c>
      <c r="B42" s="6">
        <v>0</v>
      </c>
      <c r="C42" s="6">
        <v>0</v>
      </c>
      <c r="D42" s="8">
        <f t="shared" si="1"/>
        <v>0</v>
      </c>
      <c r="E42" s="7"/>
    </row>
    <row r="43" spans="1:5" ht="14.25" x14ac:dyDescent="0.25">
      <c r="A43" s="15" t="s">
        <v>21</v>
      </c>
      <c r="B43" s="17"/>
      <c r="C43" s="17"/>
      <c r="D43" s="28"/>
      <c r="E43" s="7"/>
    </row>
    <row r="44" spans="1:5" ht="14.25" x14ac:dyDescent="0.25">
      <c r="A44" s="7" t="s">
        <v>26</v>
      </c>
      <c r="B44" s="6">
        <v>0</v>
      </c>
      <c r="C44" s="6">
        <v>0</v>
      </c>
      <c r="D44" s="8">
        <f>B44*C44</f>
        <v>0</v>
      </c>
      <c r="E44" s="7"/>
    </row>
    <row r="45" spans="1:5" ht="14.25" x14ac:dyDescent="0.25">
      <c r="A45" s="7" t="s">
        <v>50</v>
      </c>
      <c r="B45" s="6">
        <v>0</v>
      </c>
      <c r="C45" s="6">
        <v>0</v>
      </c>
      <c r="D45" s="8">
        <f t="shared" ref="D45:D46" si="2">B45*C45</f>
        <v>0</v>
      </c>
      <c r="E45" s="7"/>
    </row>
    <row r="46" spans="1:5" ht="14.25" x14ac:dyDescent="0.25">
      <c r="A46" s="7" t="s">
        <v>49</v>
      </c>
      <c r="B46" s="6">
        <v>0</v>
      </c>
      <c r="C46" s="6">
        <v>0</v>
      </c>
      <c r="D46" s="8">
        <f t="shared" si="2"/>
        <v>0</v>
      </c>
      <c r="E46" s="7"/>
    </row>
    <row r="47" spans="1:5" ht="14.25" x14ac:dyDescent="0.25">
      <c r="A47" s="7"/>
      <c r="B47" s="6"/>
      <c r="C47" s="6"/>
      <c r="D47" s="8"/>
      <c r="E47" s="7"/>
    </row>
    <row r="48" spans="1:5" ht="14.25" x14ac:dyDescent="0.25">
      <c r="A48" s="19" t="s">
        <v>51</v>
      </c>
      <c r="B48" s="20"/>
      <c r="C48" s="20"/>
      <c r="D48" s="21">
        <f>SUM(D49:D52)</f>
        <v>0</v>
      </c>
      <c r="E48" s="7"/>
    </row>
    <row r="49" spans="1:5" ht="14.25" x14ac:dyDescent="0.25">
      <c r="A49" s="7" t="s">
        <v>76</v>
      </c>
      <c r="B49" s="6">
        <v>0</v>
      </c>
      <c r="C49" s="6">
        <v>0</v>
      </c>
      <c r="D49" s="8">
        <f>B49*C49</f>
        <v>0</v>
      </c>
      <c r="E49" s="7"/>
    </row>
    <row r="50" spans="1:5" ht="14.25" x14ac:dyDescent="0.25">
      <c r="A50" s="7" t="s">
        <v>52</v>
      </c>
      <c r="B50" s="6">
        <v>0</v>
      </c>
      <c r="C50" s="6">
        <v>0</v>
      </c>
      <c r="D50" s="8">
        <f>B50*C50</f>
        <v>0</v>
      </c>
      <c r="E50" s="7"/>
    </row>
    <row r="51" spans="1:5" ht="14.25" x14ac:dyDescent="0.25">
      <c r="A51" s="7" t="s">
        <v>100</v>
      </c>
      <c r="B51" s="6">
        <v>0</v>
      </c>
      <c r="C51" s="6">
        <v>0</v>
      </c>
      <c r="D51" s="8">
        <f>B51*C51</f>
        <v>0</v>
      </c>
      <c r="E51" s="7"/>
    </row>
    <row r="52" spans="1:5" ht="14.25" x14ac:dyDescent="0.25">
      <c r="A52" s="7" t="s">
        <v>23</v>
      </c>
      <c r="B52" s="6">
        <v>0</v>
      </c>
      <c r="C52" s="6">
        <v>0</v>
      </c>
      <c r="D52" s="8">
        <f>B52*C52</f>
        <v>0</v>
      </c>
      <c r="E52" s="7"/>
    </row>
    <row r="53" spans="1:5" ht="14.25" x14ac:dyDescent="0.25">
      <c r="A53" s="7"/>
      <c r="B53" s="6"/>
      <c r="C53" s="6"/>
      <c r="D53" s="8"/>
      <c r="E53" s="7"/>
    </row>
    <row r="54" spans="1:5" ht="14.25" x14ac:dyDescent="0.25">
      <c r="A54" s="7"/>
      <c r="B54" s="6"/>
      <c r="C54" s="6"/>
      <c r="D54" s="8"/>
      <c r="E54" s="7"/>
    </row>
    <row r="55" spans="1:5" s="2" customFormat="1" ht="14.25" x14ac:dyDescent="0.25">
      <c r="A55" s="19" t="s">
        <v>65</v>
      </c>
      <c r="B55" s="23"/>
      <c r="C55" s="23"/>
      <c r="D55" s="21">
        <f>SUM(D56:D67)</f>
        <v>0</v>
      </c>
      <c r="E55" s="9"/>
    </row>
    <row r="56" spans="1:5" ht="14.25" x14ac:dyDescent="0.25">
      <c r="A56" s="7" t="s">
        <v>67</v>
      </c>
      <c r="B56" s="6">
        <v>0</v>
      </c>
      <c r="C56" s="6">
        <v>0</v>
      </c>
      <c r="D56" s="8">
        <f>B56*C56</f>
        <v>0</v>
      </c>
      <c r="E56" s="7"/>
    </row>
    <row r="57" spans="1:5" ht="14.25" x14ac:dyDescent="0.25">
      <c r="A57" s="10" t="s">
        <v>66</v>
      </c>
      <c r="B57" s="6">
        <v>0</v>
      </c>
      <c r="C57" s="6">
        <v>0</v>
      </c>
      <c r="D57" s="8">
        <f>B57*C57</f>
        <v>0</v>
      </c>
      <c r="E57" s="7"/>
    </row>
    <row r="58" spans="1:5" ht="14.25" x14ac:dyDescent="0.25">
      <c r="A58" s="10" t="s">
        <v>77</v>
      </c>
      <c r="B58" s="6">
        <v>0</v>
      </c>
      <c r="C58" s="6">
        <v>0</v>
      </c>
      <c r="D58" s="8">
        <f t="shared" ref="D58:D66" si="3">B58*C58</f>
        <v>0</v>
      </c>
      <c r="E58" s="7"/>
    </row>
    <row r="59" spans="1:5" ht="14.25" x14ac:dyDescent="0.25">
      <c r="A59" s="10" t="s">
        <v>78</v>
      </c>
      <c r="B59" s="6">
        <v>0</v>
      </c>
      <c r="C59" s="6">
        <v>0</v>
      </c>
      <c r="D59" s="8">
        <f t="shared" si="3"/>
        <v>0</v>
      </c>
      <c r="E59" s="7"/>
    </row>
    <row r="60" spans="1:5" ht="14.25" x14ac:dyDescent="0.25">
      <c r="A60" s="10" t="s">
        <v>68</v>
      </c>
      <c r="B60" s="6">
        <v>0</v>
      </c>
      <c r="C60" s="6">
        <v>0</v>
      </c>
      <c r="D60" s="8">
        <f t="shared" si="3"/>
        <v>0</v>
      </c>
      <c r="E60" s="7"/>
    </row>
    <row r="61" spans="1:5" ht="14.25" x14ac:dyDescent="0.25">
      <c r="A61" s="7" t="s">
        <v>69</v>
      </c>
      <c r="B61" s="6">
        <v>0</v>
      </c>
      <c r="C61" s="6">
        <v>0</v>
      </c>
      <c r="D61" s="8">
        <f t="shared" si="3"/>
        <v>0</v>
      </c>
      <c r="E61" s="7"/>
    </row>
    <row r="62" spans="1:5" ht="14.25" x14ac:dyDescent="0.25">
      <c r="A62" s="7" t="s">
        <v>79</v>
      </c>
      <c r="B62" s="6">
        <v>0</v>
      </c>
      <c r="C62" s="6">
        <v>0</v>
      </c>
      <c r="D62" s="8">
        <f t="shared" si="3"/>
        <v>0</v>
      </c>
      <c r="E62" s="7"/>
    </row>
    <row r="63" spans="1:5" ht="14.25" x14ac:dyDescent="0.25">
      <c r="A63" s="7" t="s">
        <v>80</v>
      </c>
      <c r="B63" s="6">
        <v>0</v>
      </c>
      <c r="C63" s="6">
        <v>0</v>
      </c>
      <c r="D63" s="8">
        <f t="shared" si="3"/>
        <v>0</v>
      </c>
      <c r="E63" s="7"/>
    </row>
    <row r="64" spans="1:5" ht="14.25" x14ac:dyDescent="0.25">
      <c r="A64" s="7" t="s">
        <v>70</v>
      </c>
      <c r="B64" s="6">
        <v>0</v>
      </c>
      <c r="C64" s="6">
        <v>0</v>
      </c>
      <c r="D64" s="8">
        <f t="shared" si="3"/>
        <v>0</v>
      </c>
      <c r="E64" s="7"/>
    </row>
    <row r="65" spans="1:5" ht="14.25" x14ac:dyDescent="0.25">
      <c r="A65" s="7" t="s">
        <v>71</v>
      </c>
      <c r="B65" s="6">
        <v>0</v>
      </c>
      <c r="C65" s="6">
        <v>0</v>
      </c>
      <c r="D65" s="8">
        <f t="shared" si="3"/>
        <v>0</v>
      </c>
      <c r="E65" s="7"/>
    </row>
    <row r="66" spans="1:5" ht="14.25" x14ac:dyDescent="0.25">
      <c r="A66" s="7" t="s">
        <v>81</v>
      </c>
      <c r="B66" s="6">
        <v>0</v>
      </c>
      <c r="C66" s="6">
        <v>0</v>
      </c>
      <c r="D66" s="8">
        <f t="shared" si="3"/>
        <v>0</v>
      </c>
      <c r="E66" s="7"/>
    </row>
    <row r="67" spans="1:5" ht="14.25" x14ac:dyDescent="0.25">
      <c r="A67" s="7" t="s">
        <v>27</v>
      </c>
      <c r="B67" s="6">
        <v>0</v>
      </c>
      <c r="C67" s="6">
        <v>0</v>
      </c>
      <c r="D67" s="8">
        <f>(B67)*(C67)</f>
        <v>0</v>
      </c>
      <c r="E67" s="7"/>
    </row>
    <row r="68" spans="1:5" ht="14.25" x14ac:dyDescent="0.25">
      <c r="A68" s="7"/>
      <c r="B68" s="6"/>
      <c r="C68" s="6"/>
      <c r="D68" s="8"/>
      <c r="E68" s="7"/>
    </row>
    <row r="69" spans="1:5" ht="14.25" x14ac:dyDescent="0.25">
      <c r="A69" s="19" t="s">
        <v>82</v>
      </c>
      <c r="B69" s="20"/>
      <c r="C69" s="20"/>
      <c r="D69" s="21">
        <f>(D70)+(D71)</f>
        <v>0</v>
      </c>
      <c r="E69" s="7"/>
    </row>
    <row r="70" spans="1:5" ht="14.25" x14ac:dyDescent="0.25">
      <c r="A70" s="7" t="s">
        <v>85</v>
      </c>
      <c r="B70" s="6">
        <v>0</v>
      </c>
      <c r="C70" s="6">
        <v>0</v>
      </c>
      <c r="D70" s="8">
        <v>0</v>
      </c>
      <c r="E70" s="7"/>
    </row>
    <row r="71" spans="1:5" ht="14.25" x14ac:dyDescent="0.25">
      <c r="A71" s="7" t="s">
        <v>83</v>
      </c>
      <c r="B71" s="6">
        <v>0</v>
      </c>
      <c r="C71" s="6">
        <v>0</v>
      </c>
      <c r="D71" s="8">
        <v>0</v>
      </c>
      <c r="E71" s="7"/>
    </row>
    <row r="72" spans="1:5" ht="14.25" x14ac:dyDescent="0.25">
      <c r="A72" s="7"/>
      <c r="B72" s="6"/>
      <c r="C72" s="6"/>
      <c r="D72" s="8"/>
      <c r="E72" s="7"/>
    </row>
    <row r="73" spans="1:5" ht="14.25" x14ac:dyDescent="0.25">
      <c r="A73" s="19" t="s">
        <v>62</v>
      </c>
      <c r="B73" s="20"/>
      <c r="C73" s="20"/>
      <c r="D73" s="22">
        <f>SUM(D74:D75)</f>
        <v>0</v>
      </c>
      <c r="E73" s="7"/>
    </row>
    <row r="74" spans="1:5" ht="14.25" x14ac:dyDescent="0.25">
      <c r="A74" s="7" t="s">
        <v>63</v>
      </c>
      <c r="B74" s="6">
        <v>0</v>
      </c>
      <c r="C74" s="6">
        <v>0</v>
      </c>
      <c r="D74" s="8">
        <v>0</v>
      </c>
      <c r="E74" s="7"/>
    </row>
    <row r="75" spans="1:5" ht="14.25" x14ac:dyDescent="0.25">
      <c r="A75" s="7" t="s">
        <v>86</v>
      </c>
      <c r="B75" s="6">
        <v>0</v>
      </c>
      <c r="C75" s="6">
        <v>0</v>
      </c>
      <c r="D75" s="8">
        <v>0</v>
      </c>
      <c r="E75" s="7"/>
    </row>
    <row r="76" spans="1:5" ht="14.25" x14ac:dyDescent="0.25">
      <c r="A76" s="7"/>
      <c r="B76" s="6"/>
      <c r="C76" s="6"/>
      <c r="D76" s="8"/>
      <c r="E76" s="7"/>
    </row>
    <row r="77" spans="1:5" ht="14.25" x14ac:dyDescent="0.25">
      <c r="A77" s="19" t="s">
        <v>55</v>
      </c>
      <c r="B77" s="20"/>
      <c r="C77" s="20"/>
      <c r="D77" s="21">
        <f>(D78)+(D79)+(D80)</f>
        <v>0</v>
      </c>
      <c r="E77" s="7"/>
    </row>
    <row r="78" spans="1:5" ht="14.25" x14ac:dyDescent="0.25">
      <c r="A78" s="7" t="s">
        <v>54</v>
      </c>
      <c r="B78" s="6">
        <v>0</v>
      </c>
      <c r="C78" s="6">
        <v>0</v>
      </c>
      <c r="D78" s="8">
        <f>(B78)*(C78)</f>
        <v>0</v>
      </c>
      <c r="E78" s="7"/>
    </row>
    <row r="79" spans="1:5" ht="14.25" x14ac:dyDescent="0.25">
      <c r="A79" s="7" t="s">
        <v>50</v>
      </c>
      <c r="B79" s="6">
        <v>0</v>
      </c>
      <c r="C79" s="6">
        <v>0</v>
      </c>
      <c r="D79" s="8">
        <f>(B79)*(C79)</f>
        <v>0</v>
      </c>
      <c r="E79" s="7"/>
    </row>
    <row r="80" spans="1:5" ht="14.25" x14ac:dyDescent="0.25">
      <c r="A80" s="7" t="s">
        <v>3</v>
      </c>
      <c r="B80" s="6">
        <v>0</v>
      </c>
      <c r="C80" s="6">
        <v>0</v>
      </c>
      <c r="D80" s="8">
        <f>(B80)*(C80)</f>
        <v>0</v>
      </c>
      <c r="E80" s="7"/>
    </row>
    <row r="81" spans="1:10" ht="14.25" x14ac:dyDescent="0.25">
      <c r="A81" s="7"/>
      <c r="B81" s="6"/>
      <c r="C81" s="6"/>
      <c r="D81" s="8"/>
      <c r="E81" s="7"/>
    </row>
    <row r="82" spans="1:10" ht="14.25" x14ac:dyDescent="0.25">
      <c r="A82" s="19" t="s">
        <v>59</v>
      </c>
      <c r="B82" s="20"/>
      <c r="C82" s="20"/>
      <c r="D82" s="21">
        <f>SUM(D83:D84)</f>
        <v>0</v>
      </c>
      <c r="E82" s="7"/>
    </row>
    <row r="83" spans="1:10" ht="14.25" x14ac:dyDescent="0.25">
      <c r="A83" s="7" t="s">
        <v>60</v>
      </c>
      <c r="B83" s="6">
        <v>0</v>
      </c>
      <c r="C83" s="6">
        <v>0</v>
      </c>
      <c r="D83" s="8">
        <f>B83*C83</f>
        <v>0</v>
      </c>
      <c r="E83" s="7"/>
    </row>
    <row r="84" spans="1:10" ht="14.25" x14ac:dyDescent="0.25">
      <c r="A84" s="7" t="s">
        <v>61</v>
      </c>
      <c r="B84" s="6">
        <v>0</v>
      </c>
      <c r="C84" s="6">
        <v>0</v>
      </c>
      <c r="D84" s="8">
        <f>B84*C84</f>
        <v>0</v>
      </c>
      <c r="E84" s="7"/>
    </row>
    <row r="85" spans="1:10" ht="14.25" x14ac:dyDescent="0.25">
      <c r="A85" s="7"/>
      <c r="B85" s="6"/>
      <c r="C85" s="6"/>
      <c r="D85" s="8"/>
      <c r="E85" s="7"/>
    </row>
    <row r="86" spans="1:10" ht="14.25" x14ac:dyDescent="0.25">
      <c r="A86" s="19" t="s">
        <v>56</v>
      </c>
      <c r="B86" s="20"/>
      <c r="C86" s="20"/>
      <c r="D86" s="21">
        <f>D87</f>
        <v>0</v>
      </c>
      <c r="E86" s="7"/>
    </row>
    <row r="87" spans="1:10" ht="14.25" x14ac:dyDescent="0.25">
      <c r="A87" s="7" t="s">
        <v>57</v>
      </c>
      <c r="B87" s="6">
        <v>0</v>
      </c>
      <c r="C87" s="6">
        <v>0</v>
      </c>
      <c r="D87" s="8">
        <f>B87*C87</f>
        <v>0</v>
      </c>
      <c r="E87" s="7"/>
    </row>
    <row r="88" spans="1:10" ht="14.25" x14ac:dyDescent="0.25">
      <c r="A88" s="7"/>
      <c r="B88" s="6"/>
      <c r="C88" s="6"/>
      <c r="D88" s="8"/>
      <c r="E88" s="7"/>
    </row>
    <row r="89" spans="1:10" ht="14.25" x14ac:dyDescent="0.25">
      <c r="A89" s="19" t="s">
        <v>58</v>
      </c>
      <c r="B89" s="20"/>
      <c r="C89" s="20"/>
      <c r="D89" s="21">
        <f>(D90)+(D91)</f>
        <v>0</v>
      </c>
      <c r="E89" s="7"/>
    </row>
    <row r="90" spans="1:10" ht="14.25" x14ac:dyDescent="0.25">
      <c r="A90" s="7"/>
      <c r="B90" s="6">
        <v>0</v>
      </c>
      <c r="C90" s="6">
        <v>0</v>
      </c>
      <c r="D90" s="8">
        <f>(B90)*(C90)</f>
        <v>0</v>
      </c>
      <c r="E90" s="7"/>
    </row>
    <row r="91" spans="1:10" ht="14.25" x14ac:dyDescent="0.25">
      <c r="A91" s="7"/>
      <c r="B91" s="6">
        <v>0</v>
      </c>
      <c r="C91" s="6">
        <v>0</v>
      </c>
      <c r="D91" s="8">
        <f>(B91)*(C91)</f>
        <v>0</v>
      </c>
      <c r="E91" s="7"/>
    </row>
    <row r="92" spans="1:10" ht="14.25" x14ac:dyDescent="0.25">
      <c r="A92" s="7"/>
      <c r="B92" s="6"/>
      <c r="C92" s="6"/>
      <c r="D92" s="8"/>
      <c r="E92" s="7"/>
    </row>
    <row r="93" spans="1:10" ht="14.25" x14ac:dyDescent="0.25">
      <c r="A93" s="7"/>
      <c r="B93" s="6"/>
      <c r="C93" s="6"/>
      <c r="D93" s="8"/>
      <c r="E93" s="7"/>
    </row>
    <row r="94" spans="1:10" ht="17.25" x14ac:dyDescent="0.3">
      <c r="A94" s="16" t="s">
        <v>28</v>
      </c>
      <c r="B94" s="6"/>
      <c r="C94" s="6"/>
      <c r="D94" s="6"/>
      <c r="E94" s="25" t="s">
        <v>98</v>
      </c>
      <c r="F94" s="32"/>
      <c r="G94" s="32"/>
      <c r="H94" s="32"/>
      <c r="I94" s="32"/>
      <c r="J94" s="32"/>
    </row>
    <row r="95" spans="1:10" ht="14.25" x14ac:dyDescent="0.25">
      <c r="A95" s="7"/>
      <c r="B95" s="6"/>
      <c r="C95" s="6"/>
      <c r="D95" s="8"/>
      <c r="E95" s="7"/>
    </row>
    <row r="96" spans="1:10" ht="17.25" x14ac:dyDescent="0.3">
      <c r="A96" s="27" t="s">
        <v>96</v>
      </c>
      <c r="B96" s="29" t="s">
        <v>97</v>
      </c>
      <c r="C96" s="29" t="s">
        <v>2</v>
      </c>
      <c r="D96" s="29" t="s">
        <v>1</v>
      </c>
      <c r="E96" s="9"/>
      <c r="F96" s="2"/>
      <c r="G96" s="2"/>
      <c r="H96" s="2"/>
      <c r="I96" s="2"/>
      <c r="J96" s="2"/>
    </row>
    <row r="97" spans="1:5" ht="14.25" x14ac:dyDescent="0.25">
      <c r="A97" s="19" t="s">
        <v>36</v>
      </c>
      <c r="B97" s="20"/>
      <c r="C97" s="20"/>
      <c r="D97" s="21">
        <f>SUM(D98:D109)</f>
        <v>0</v>
      </c>
      <c r="E97" s="7"/>
    </row>
    <row r="98" spans="1:5" ht="14.25" x14ac:dyDescent="0.25">
      <c r="A98" s="7" t="s">
        <v>101</v>
      </c>
      <c r="B98" s="6">
        <v>0</v>
      </c>
      <c r="C98" s="6">
        <v>0</v>
      </c>
      <c r="D98" s="8">
        <f>(B98)*(C98)</f>
        <v>0</v>
      </c>
      <c r="E98" s="7"/>
    </row>
    <row r="99" spans="1:5" ht="14.25" x14ac:dyDescent="0.25">
      <c r="A99" s="7" t="s">
        <v>102</v>
      </c>
      <c r="B99" s="6">
        <v>0</v>
      </c>
      <c r="C99" s="6">
        <v>0</v>
      </c>
      <c r="D99" s="8">
        <f t="shared" ref="D99:D109" si="4">(B99)*(C99)</f>
        <v>0</v>
      </c>
      <c r="E99" s="7"/>
    </row>
    <row r="100" spans="1:5" ht="14.25" x14ac:dyDescent="0.25">
      <c r="A100" s="7" t="s">
        <v>35</v>
      </c>
      <c r="B100" s="6">
        <v>0</v>
      </c>
      <c r="C100" s="6">
        <v>0</v>
      </c>
      <c r="D100" s="8">
        <f t="shared" si="4"/>
        <v>0</v>
      </c>
      <c r="E100" s="7"/>
    </row>
    <row r="101" spans="1:5" ht="14.25" x14ac:dyDescent="0.25">
      <c r="A101" s="7" t="s">
        <v>38</v>
      </c>
      <c r="B101" s="6">
        <v>0</v>
      </c>
      <c r="C101" s="6">
        <v>0</v>
      </c>
      <c r="D101" s="8">
        <f t="shared" si="4"/>
        <v>0</v>
      </c>
      <c r="E101" s="7"/>
    </row>
    <row r="102" spans="1:5" ht="14.25" x14ac:dyDescent="0.25">
      <c r="A102" s="7" t="s">
        <v>103</v>
      </c>
      <c r="B102" s="6">
        <v>0</v>
      </c>
      <c r="C102" s="6">
        <v>0</v>
      </c>
      <c r="D102" s="8">
        <f t="shared" si="4"/>
        <v>0</v>
      </c>
      <c r="E102" s="7"/>
    </row>
    <row r="103" spans="1:5" ht="14.25" x14ac:dyDescent="0.25">
      <c r="A103" s="7" t="s">
        <v>64</v>
      </c>
      <c r="B103" s="6">
        <v>0</v>
      </c>
      <c r="C103" s="6">
        <v>0</v>
      </c>
      <c r="D103" s="8">
        <f t="shared" si="4"/>
        <v>0</v>
      </c>
      <c r="E103" s="7"/>
    </row>
    <row r="104" spans="1:5" ht="14.25" x14ac:dyDescent="0.25">
      <c r="A104" s="7" t="s">
        <v>34</v>
      </c>
      <c r="B104" s="6">
        <v>0</v>
      </c>
      <c r="C104" s="6">
        <v>0</v>
      </c>
      <c r="D104" s="8">
        <f t="shared" si="4"/>
        <v>0</v>
      </c>
      <c r="E104" s="7"/>
    </row>
    <row r="105" spans="1:5" ht="14.25" x14ac:dyDescent="0.25">
      <c r="A105" s="7" t="s">
        <v>33</v>
      </c>
      <c r="B105" s="6">
        <v>0</v>
      </c>
      <c r="C105" s="6">
        <v>0</v>
      </c>
      <c r="D105" s="8">
        <f t="shared" si="4"/>
        <v>0</v>
      </c>
      <c r="E105" s="7"/>
    </row>
    <row r="106" spans="1:5" ht="14.25" x14ac:dyDescent="0.25">
      <c r="A106" s="7" t="s">
        <v>32</v>
      </c>
      <c r="B106" s="6">
        <v>0</v>
      </c>
      <c r="C106" s="6">
        <v>0</v>
      </c>
      <c r="D106" s="8">
        <f t="shared" si="4"/>
        <v>0</v>
      </c>
      <c r="E106" s="7"/>
    </row>
    <row r="107" spans="1:5" ht="14.25" x14ac:dyDescent="0.25">
      <c r="A107" s="7" t="s">
        <v>31</v>
      </c>
      <c r="B107" s="6">
        <v>0</v>
      </c>
      <c r="C107" s="6">
        <v>0</v>
      </c>
      <c r="D107" s="8">
        <f t="shared" si="4"/>
        <v>0</v>
      </c>
      <c r="E107" s="7"/>
    </row>
    <row r="108" spans="1:5" ht="14.25" x14ac:dyDescent="0.25">
      <c r="A108" s="7" t="s">
        <v>87</v>
      </c>
      <c r="B108" s="6">
        <v>0</v>
      </c>
      <c r="C108" s="6">
        <v>0</v>
      </c>
      <c r="D108" s="8">
        <f t="shared" si="4"/>
        <v>0</v>
      </c>
      <c r="E108" s="7"/>
    </row>
    <row r="109" spans="1:5" ht="14.25" x14ac:dyDescent="0.25">
      <c r="A109" s="7" t="s">
        <v>27</v>
      </c>
      <c r="B109" s="6"/>
      <c r="C109" s="6"/>
      <c r="D109" s="8">
        <f t="shared" si="4"/>
        <v>0</v>
      </c>
      <c r="E109" s="7"/>
    </row>
    <row r="110" spans="1:5" ht="14.25" x14ac:dyDescent="0.25">
      <c r="A110" s="7"/>
      <c r="B110" s="6"/>
      <c r="C110" s="6"/>
      <c r="D110" s="8"/>
      <c r="E110" s="7"/>
    </row>
    <row r="111" spans="1:5" ht="14.25" x14ac:dyDescent="0.25">
      <c r="A111" s="19" t="s">
        <v>104</v>
      </c>
      <c r="B111" s="23"/>
      <c r="C111" s="23"/>
      <c r="D111" s="21">
        <f>SUM(D112:D120)</f>
        <v>0</v>
      </c>
      <c r="E111" s="7"/>
    </row>
    <row r="112" spans="1:5" ht="14.25" x14ac:dyDescent="0.25">
      <c r="A112" s="7" t="s">
        <v>102</v>
      </c>
      <c r="B112" s="6">
        <v>0</v>
      </c>
      <c r="C112" s="6">
        <v>0</v>
      </c>
      <c r="D112" s="8">
        <f>B112*C112</f>
        <v>0</v>
      </c>
      <c r="E112" s="7"/>
    </row>
    <row r="113" spans="1:10" ht="14.25" x14ac:dyDescent="0.25">
      <c r="A113" s="7" t="s">
        <v>35</v>
      </c>
      <c r="B113" s="6">
        <v>0</v>
      </c>
      <c r="C113" s="6">
        <v>0</v>
      </c>
      <c r="D113" s="8">
        <f t="shared" ref="D113:D120" si="5">B113*C113</f>
        <v>0</v>
      </c>
      <c r="E113" s="7"/>
    </row>
    <row r="114" spans="1:10" ht="14.25" x14ac:dyDescent="0.25">
      <c r="A114" s="7" t="s">
        <v>39</v>
      </c>
      <c r="B114" s="6">
        <v>0</v>
      </c>
      <c r="C114" s="6">
        <v>0</v>
      </c>
      <c r="D114" s="8">
        <f t="shared" si="5"/>
        <v>0</v>
      </c>
      <c r="E114" s="7"/>
    </row>
    <row r="115" spans="1:10" ht="14.25" x14ac:dyDescent="0.25">
      <c r="A115" s="7" t="s">
        <v>34</v>
      </c>
      <c r="B115" s="6">
        <v>0</v>
      </c>
      <c r="C115" s="6">
        <v>0</v>
      </c>
      <c r="D115" s="8">
        <f t="shared" si="5"/>
        <v>0</v>
      </c>
      <c r="E115" s="7"/>
    </row>
    <row r="116" spans="1:10" ht="14.25" x14ac:dyDescent="0.25">
      <c r="A116" s="7" t="s">
        <v>33</v>
      </c>
      <c r="B116" s="6">
        <v>0</v>
      </c>
      <c r="C116" s="6">
        <v>0</v>
      </c>
      <c r="D116" s="8">
        <f t="shared" si="5"/>
        <v>0</v>
      </c>
      <c r="E116" s="7"/>
    </row>
    <row r="117" spans="1:10" ht="14.25" x14ac:dyDescent="0.25">
      <c r="A117" s="7" t="s">
        <v>32</v>
      </c>
      <c r="B117" s="6">
        <v>0</v>
      </c>
      <c r="C117" s="6">
        <v>0</v>
      </c>
      <c r="D117" s="8">
        <f t="shared" si="5"/>
        <v>0</v>
      </c>
      <c r="E117" s="7"/>
    </row>
    <row r="118" spans="1:10" ht="14.25" x14ac:dyDescent="0.25">
      <c r="A118" s="7" t="s">
        <v>31</v>
      </c>
      <c r="B118" s="6">
        <v>0</v>
      </c>
      <c r="C118" s="6">
        <v>0</v>
      </c>
      <c r="D118" s="8">
        <f t="shared" si="5"/>
        <v>0</v>
      </c>
      <c r="E118" s="7"/>
    </row>
    <row r="119" spans="1:10" ht="14.25" x14ac:dyDescent="0.25">
      <c r="A119" s="7" t="s">
        <v>30</v>
      </c>
      <c r="B119" s="6">
        <v>0</v>
      </c>
      <c r="C119" s="6">
        <v>0</v>
      </c>
      <c r="D119" s="8">
        <f t="shared" si="5"/>
        <v>0</v>
      </c>
      <c r="E119" s="7"/>
    </row>
    <row r="120" spans="1:10" ht="14.25" x14ac:dyDescent="0.25">
      <c r="A120" s="7" t="s">
        <v>29</v>
      </c>
      <c r="B120" s="6">
        <v>0</v>
      </c>
      <c r="C120" s="6">
        <v>0</v>
      </c>
      <c r="D120" s="8">
        <f t="shared" si="5"/>
        <v>0</v>
      </c>
      <c r="E120" s="7"/>
    </row>
    <row r="121" spans="1:10" ht="14.25" x14ac:dyDescent="0.25">
      <c r="A121" s="7"/>
      <c r="B121" s="6"/>
      <c r="C121" s="6"/>
      <c r="D121" s="8"/>
      <c r="E121" s="7"/>
    </row>
    <row r="122" spans="1:10" s="2" customFormat="1" ht="17.25" x14ac:dyDescent="0.3">
      <c r="A122" s="16" t="s">
        <v>37</v>
      </c>
      <c r="B122" s="26"/>
      <c r="C122" s="26"/>
      <c r="D122" s="18">
        <f>(D9)+(D24)+(D48)+(D55)+(D69)+(D73)+(D77)+(D82)+(D86)+(D89)+(D97)+(D111)</f>
        <v>0</v>
      </c>
      <c r="E122" s="9"/>
      <c r="F122" s="4"/>
      <c r="G122" s="4"/>
      <c r="H122" s="4"/>
      <c r="I122" s="4"/>
      <c r="J122" s="4"/>
    </row>
    <row r="123" spans="1:10" ht="14.25" x14ac:dyDescent="0.25">
      <c r="A123" s="7"/>
      <c r="B123" s="6"/>
      <c r="C123" s="6"/>
      <c r="D123" s="8"/>
      <c r="E123" s="7"/>
    </row>
    <row r="124" spans="1:10" ht="14.25" x14ac:dyDescent="0.25">
      <c r="A124" s="7"/>
      <c r="B124" s="6"/>
      <c r="C124" s="6"/>
      <c r="D124" s="6"/>
      <c r="E124" s="7"/>
    </row>
    <row r="125" spans="1:10" ht="17.25" x14ac:dyDescent="0.3">
      <c r="A125" s="31" t="s">
        <v>105</v>
      </c>
      <c r="B125" s="29"/>
      <c r="C125" s="29"/>
      <c r="D125" s="29"/>
      <c r="E125" s="25" t="s">
        <v>98</v>
      </c>
    </row>
    <row r="126" spans="1:10" ht="14.25" x14ac:dyDescent="0.25">
      <c r="A126" s="7"/>
      <c r="B126" s="6"/>
      <c r="C126" s="6"/>
      <c r="D126" s="6"/>
      <c r="E126" s="7"/>
    </row>
    <row r="127" spans="1:10" ht="17.25" x14ac:dyDescent="0.3">
      <c r="A127" s="27" t="s">
        <v>40</v>
      </c>
      <c r="B127" s="29" t="s">
        <v>97</v>
      </c>
      <c r="C127" s="29" t="s">
        <v>0</v>
      </c>
      <c r="D127" s="29" t="s">
        <v>1</v>
      </c>
      <c r="E127" s="29" t="s">
        <v>0</v>
      </c>
    </row>
    <row r="128" spans="1:10" ht="14.25" x14ac:dyDescent="0.25">
      <c r="A128" s="19" t="s">
        <v>41</v>
      </c>
      <c r="B128" s="23"/>
      <c r="C128" s="23"/>
      <c r="D128" s="21">
        <f>SUM(D129:D132)</f>
        <v>0</v>
      </c>
      <c r="E128" s="7"/>
    </row>
    <row r="129" spans="1:5" ht="14.25" x14ac:dyDescent="0.25">
      <c r="A129" s="12" t="s">
        <v>43</v>
      </c>
      <c r="B129" s="6">
        <v>0</v>
      </c>
      <c r="C129" s="6">
        <v>0</v>
      </c>
      <c r="D129" s="8">
        <f>(B129)*(C129)</f>
        <v>0</v>
      </c>
      <c r="E129" s="7"/>
    </row>
    <row r="130" spans="1:5" ht="14.25" x14ac:dyDescent="0.25">
      <c r="A130" s="12" t="s">
        <v>42</v>
      </c>
      <c r="B130" s="6">
        <v>0</v>
      </c>
      <c r="C130" s="6">
        <v>0</v>
      </c>
      <c r="D130" s="8">
        <f>(B130)*(C130)</f>
        <v>0</v>
      </c>
      <c r="E130" s="7"/>
    </row>
    <row r="131" spans="1:5" ht="14.25" x14ac:dyDescent="0.25">
      <c r="A131" s="12" t="s">
        <v>104</v>
      </c>
      <c r="B131" s="6">
        <v>0</v>
      </c>
      <c r="C131" s="6">
        <v>0</v>
      </c>
      <c r="D131" s="8">
        <f>(B131)*(C131)</f>
        <v>0</v>
      </c>
      <c r="E131" s="7"/>
    </row>
    <row r="132" spans="1:5" ht="14.25" x14ac:dyDescent="0.25">
      <c r="A132" s="12" t="s">
        <v>106</v>
      </c>
      <c r="B132" s="6">
        <v>0</v>
      </c>
      <c r="C132" s="6">
        <v>0</v>
      </c>
      <c r="D132" s="8">
        <f>(B132)*(C132)</f>
        <v>0</v>
      </c>
      <c r="E132" s="7"/>
    </row>
    <row r="133" spans="1:5" ht="14.25" x14ac:dyDescent="0.25">
      <c r="A133" s="12"/>
      <c r="B133" s="6"/>
      <c r="C133" s="6"/>
      <c r="D133" s="8"/>
      <c r="E133" s="7"/>
    </row>
    <row r="134" spans="1:5" ht="14.25" x14ac:dyDescent="0.25">
      <c r="A134" s="30" t="s">
        <v>53</v>
      </c>
      <c r="B134" s="23"/>
      <c r="C134" s="23"/>
      <c r="D134" s="21">
        <f>SUM(D135:D141)</f>
        <v>0</v>
      </c>
      <c r="E134" s="7"/>
    </row>
    <row r="135" spans="1:5" ht="14.25" x14ac:dyDescent="0.25">
      <c r="A135" s="7" t="s">
        <v>88</v>
      </c>
      <c r="B135" s="6">
        <v>0</v>
      </c>
      <c r="C135" s="6">
        <v>0</v>
      </c>
      <c r="D135" s="8">
        <f>B135*C135</f>
        <v>0</v>
      </c>
      <c r="E135" s="7"/>
    </row>
    <row r="136" spans="1:5" ht="14.25" x14ac:dyDescent="0.25">
      <c r="A136" s="7" t="s">
        <v>89</v>
      </c>
      <c r="B136" s="6">
        <v>0</v>
      </c>
      <c r="C136" s="6">
        <v>0</v>
      </c>
      <c r="D136" s="8">
        <f>B136*C136</f>
        <v>0</v>
      </c>
      <c r="E136" s="7"/>
    </row>
    <row r="137" spans="1:5" ht="14.25" x14ac:dyDescent="0.25">
      <c r="A137" s="7" t="s">
        <v>90</v>
      </c>
      <c r="B137" s="6">
        <v>0</v>
      </c>
      <c r="C137" s="6">
        <v>0</v>
      </c>
      <c r="D137" s="8">
        <f>B137*C137</f>
        <v>0</v>
      </c>
      <c r="E137" s="7"/>
    </row>
    <row r="138" spans="1:5" ht="14.25" x14ac:dyDescent="0.25">
      <c r="A138" s="7" t="s">
        <v>91</v>
      </c>
      <c r="B138" s="6">
        <v>0</v>
      </c>
      <c r="C138" s="6">
        <v>0</v>
      </c>
      <c r="D138" s="8">
        <f>B138*C138</f>
        <v>0</v>
      </c>
      <c r="E138" s="7"/>
    </row>
    <row r="139" spans="1:5" ht="14.25" x14ac:dyDescent="0.25">
      <c r="A139" s="7" t="s">
        <v>83</v>
      </c>
      <c r="B139" s="6">
        <v>0</v>
      </c>
      <c r="C139" s="6">
        <v>0</v>
      </c>
      <c r="D139" s="8">
        <f t="shared" ref="D139:D141" si="6">B139*C139</f>
        <v>0</v>
      </c>
      <c r="E139" s="7"/>
    </row>
    <row r="140" spans="1:5" ht="14.25" x14ac:dyDescent="0.25">
      <c r="A140" s="7" t="s">
        <v>92</v>
      </c>
      <c r="B140" s="6">
        <v>0</v>
      </c>
      <c r="C140" s="6">
        <v>0</v>
      </c>
      <c r="D140" s="8">
        <f t="shared" si="6"/>
        <v>0</v>
      </c>
      <c r="E140" s="7"/>
    </row>
    <row r="141" spans="1:5" ht="14.25" x14ac:dyDescent="0.25">
      <c r="A141" s="7" t="s">
        <v>93</v>
      </c>
      <c r="B141" s="6">
        <v>0</v>
      </c>
      <c r="C141" s="6">
        <v>0</v>
      </c>
      <c r="D141" s="8">
        <f t="shared" si="6"/>
        <v>0</v>
      </c>
      <c r="E141" s="7"/>
    </row>
    <row r="142" spans="1:5" ht="14.25" x14ac:dyDescent="0.25">
      <c r="A142" s="7"/>
      <c r="B142" s="6"/>
      <c r="C142" s="6"/>
      <c r="D142" s="8"/>
      <c r="E142" s="7"/>
    </row>
    <row r="143" spans="1:5" ht="14.25" x14ac:dyDescent="0.25">
      <c r="A143" s="11" t="s">
        <v>107</v>
      </c>
      <c r="B143" s="13"/>
      <c r="C143" s="13"/>
      <c r="D143" s="14">
        <f>(D128)+(D134)</f>
        <v>0</v>
      </c>
      <c r="E143" s="9"/>
    </row>
    <row r="144" spans="1:5" ht="14.25" x14ac:dyDescent="0.25">
      <c r="A144" s="7"/>
      <c r="B144" s="6"/>
      <c r="C144" s="6"/>
      <c r="D144" s="6"/>
      <c r="E144" s="7"/>
    </row>
    <row r="145" spans="1:5" ht="14.25" x14ac:dyDescent="0.25">
      <c r="A145" s="7"/>
      <c r="B145" s="6"/>
      <c r="C145" s="6"/>
      <c r="D145" s="6"/>
      <c r="E145" s="7"/>
    </row>
    <row r="146" spans="1:5" ht="14.25" x14ac:dyDescent="0.25">
      <c r="A146" s="7"/>
      <c r="B146" s="6"/>
      <c r="C146" s="6"/>
      <c r="D146" s="6"/>
      <c r="E146" s="7"/>
    </row>
  </sheetData>
  <mergeCells count="3">
    <mergeCell ref="F3:J3"/>
    <mergeCell ref="F6:J6"/>
    <mergeCell ref="F94:J94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Budget</vt:lpstr>
    </vt:vector>
  </TitlesOfParts>
  <Company>AinaCom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emma.salminen</dc:creator>
  <cp:lastModifiedBy>Sulonen Marko</cp:lastModifiedBy>
  <cp:lastPrinted>2009-11-05T10:41:22Z</cp:lastPrinted>
  <dcterms:created xsi:type="dcterms:W3CDTF">2009-10-06T06:13:44Z</dcterms:created>
  <dcterms:modified xsi:type="dcterms:W3CDTF">2016-07-12T08:26:27Z</dcterms:modified>
</cp:coreProperties>
</file>